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4_{26B7C1A2-DA3E-4221-95BD-CA2D55C83D8D}" xr6:coauthVersionLast="47" xr6:coauthVersionMax="47" xr10:uidLastSave="{00000000-0000-0000-0000-000000000000}"/>
  <bookViews>
    <workbookView xWindow="-120" yWindow="-120" windowWidth="29040" windowHeight="15855" xr2:uid="{00000000-000D-0000-FFFF-FFFF00000000}"/>
  </bookViews>
  <sheets>
    <sheet name="počet IŘ v jednotlivých letech" sheetId="1" r:id="rId1"/>
    <sheet name="počet insolvenčních správců" sheetId="2" r:id="rId2"/>
    <sheet name="průměrná odměna ins. správc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1" l="1"/>
  <c r="J67" i="1"/>
  <c r="I67" i="1"/>
  <c r="H67" i="1"/>
  <c r="G67" i="1"/>
  <c r="F67" i="1"/>
  <c r="E67" i="1"/>
  <c r="D67" i="1"/>
  <c r="C67" i="1"/>
  <c r="K54" i="1"/>
  <c r="J54" i="1"/>
  <c r="I54" i="1"/>
  <c r="H54" i="1"/>
  <c r="G54" i="1"/>
  <c r="F54" i="1"/>
  <c r="E54" i="1"/>
  <c r="D54" i="1"/>
  <c r="C54" i="1"/>
  <c r="K41" i="1"/>
  <c r="J41" i="1"/>
  <c r="I41" i="1"/>
  <c r="H41" i="1"/>
  <c r="G41" i="1"/>
  <c r="F41" i="1"/>
  <c r="E41" i="1"/>
  <c r="D41" i="1"/>
  <c r="C41" i="1"/>
  <c r="K28" i="1"/>
  <c r="J28" i="1"/>
  <c r="I28" i="1"/>
  <c r="H28" i="1"/>
  <c r="G28" i="1"/>
  <c r="F28" i="1"/>
  <c r="E28" i="1"/>
  <c r="D28" i="1"/>
  <c r="C28" i="1"/>
  <c r="D15" i="1"/>
  <c r="E15" i="1"/>
  <c r="F15" i="1"/>
  <c r="G15" i="1"/>
  <c r="H15" i="1"/>
  <c r="I15" i="1"/>
  <c r="J15" i="1"/>
  <c r="K15" i="1"/>
  <c r="C15" i="1"/>
</calcChain>
</file>

<file path=xl/sharedStrings.xml><?xml version="1.0" encoding="utf-8"?>
<sst xmlns="http://schemas.openxmlformats.org/spreadsheetml/2006/main" count="218" uniqueCount="52">
  <si>
    <t>soudní kraj</t>
  </si>
  <si>
    <t>počet IŘ</t>
  </si>
  <si>
    <t>splátkami</t>
  </si>
  <si>
    <t>zpeněžením</t>
  </si>
  <si>
    <t>splátkami a zpeněžením</t>
  </si>
  <si>
    <t>konkursem</t>
  </si>
  <si>
    <t>reorganizací</t>
  </si>
  <si>
    <t>MS v Praze</t>
  </si>
  <si>
    <t>KS v Českých Budějovicích</t>
  </si>
  <si>
    <t>KS v Plzni</t>
  </si>
  <si>
    <t>KS v Praze</t>
  </si>
  <si>
    <t>KS v Ústí nad Labem</t>
  </si>
  <si>
    <t>KS v Hradci Králové</t>
  </si>
  <si>
    <t>KS v Brně</t>
  </si>
  <si>
    <t>KS v Ostravě</t>
  </si>
  <si>
    <t>součet</t>
  </si>
  <si>
    <t>rok 2016</t>
  </si>
  <si>
    <t xml:space="preserve">  počet IŘ řešených společným oddlužením manželů</t>
  </si>
  <si>
    <t xml:space="preserve">       počet IŘ řešených</t>
  </si>
  <si>
    <t xml:space="preserve">                  počet IŘ řešených oddlužením</t>
  </si>
  <si>
    <t>rok</t>
  </si>
  <si>
    <t>rok 2017</t>
  </si>
  <si>
    <t>rok 2018</t>
  </si>
  <si>
    <t>rok 2019</t>
  </si>
  <si>
    <t>rok 2020</t>
  </si>
  <si>
    <t>počet insolvenčních správců</t>
  </si>
  <si>
    <t>(celkem)</t>
  </si>
  <si>
    <t>3) Průměrná odměna insolvenčního správce</t>
  </si>
  <si>
    <t>průměrná odměna insolvenčního správce dle způsobu řešení úpadku</t>
  </si>
  <si>
    <t>konkurs</t>
  </si>
  <si>
    <t>reorganizace</t>
  </si>
  <si>
    <t xml:space="preserve">oddlužení </t>
  </si>
  <si>
    <t>zpeněžením a splátkami</t>
  </si>
  <si>
    <t>společné oddlužení manželů</t>
  </si>
  <si>
    <t>2) Počet insolvenčních správců</t>
  </si>
  <si>
    <t>k 1.1.2016</t>
  </si>
  <si>
    <t>k 1.1.2017</t>
  </si>
  <si>
    <t>k 1.1.2018</t>
  </si>
  <si>
    <t>k 1.1.2019</t>
  </si>
  <si>
    <t>k 1.1.2020</t>
  </si>
  <si>
    <t>celá ČR</t>
  </si>
  <si>
    <t>k 31.12.2020</t>
  </si>
  <si>
    <t>Do počtu insolvenčních řízení řešených reorganizací (sloupec K) jsou započítána i ta řízení, ve kterých následně došlo k přeměně na konkurs.</t>
  </si>
  <si>
    <t>V počtu insolvenčních řízení řešených konkursem (sloupec L) nejsou započítána řízení, kde došlo následně ke změně z oddlužení nebo k přeměně reorganizace na konkurs.</t>
  </si>
  <si>
    <t>Pozn.:</t>
  </si>
  <si>
    <t>1) Počet insolvenčních řízení (IŘ)</t>
  </si>
  <si>
    <t>Do počtu insolvenčních řízení (sloupec C) jsou započítána ta řízení, ve kterých bylo rozhodnuto o úpadku bez ohledu na to, zda bylo o způsobu řešení úpadku rozhodnuto nebo bylo rozhodnutí o úpadku následně zrušeno či rozhodnuto o tom, že dlužník není v úpadku.</t>
  </si>
  <si>
    <t>Do počtu insolvenčních řízení řešených oddlužením (sloupce D až F) jsou zahrnuta i ta řízení, ve kterých následně v průběhu provádění oddlužení došlo ke změně na konkurs nebo bylo řízení zastaveno.</t>
  </si>
  <si>
    <t>V počtu insolvenčních řízení řešených společným oddlužením manželů (sloupce G až I) jsou ta řízení ze sloupců D až F, jde-li o společné řízení manželů.</t>
  </si>
  <si>
    <t xml:space="preserve">Platí to stejné jako na listu "počet IŘ v jednotlivých letech" (pravomocně skončená řízení do 31.12.2023), a při (po) skončení řízení byla (bylo) přiznána (rozhodnuto o) odměna(ě) insolvenčnímu správci. </t>
  </si>
  <si>
    <t>Údaje se vztahují jen k pravomocně skončeným řízením do 31.12.2023, nejsou zde proto zahrnuta řízení, která probíhala i po tomto datu. Z tohoto důvodu v posledních letech je vykazováno méně insolvenčích řízení, protože dosud nebyla pravomocně skončena. Rozdělení dle roku je podle datumu rozhodnutí o úpadku.</t>
  </si>
  <si>
    <t>Celková odměna insolvenčního správce je vypočtena jako souhrnná částka za všechny insolvenční správce v dané věci za všechny roky insolvenčního řízení. Pro stanovení průměrné hodnoty je tato celková odměna přepočtena na rok podle délky řízení bez ohledu na to, zda trvalo jen část roku nebo po několik let. Pro vysvětlenou celková odměna insolvenčního správce je vydělena počtem dnů délky řízení a vynásobená 365. Vypočtená průměrná hodnota se vykazuje do roku k datu rozhodnutí o úpadku.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</si>
</sst>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Kč&quot;"/>
  </numFmts>
  <fonts count="3" x14ac:knownFonts="1">
    <font>
      <sz val="11"/>
      <color theme="1"/>
      <name val="Calibri"/>
      <family val="2"/>
      <charset val="238"/>
      <scheme val="minor"/>
    </font>
    <font>
      <b/>
      <sz val="11"/>
      <color theme="1"/>
      <name val="Calibri"/>
      <family val="2"/>
      <charset val="238"/>
      <scheme val="minor"/>
    </font>
    <font>
      <b/>
      <u/>
      <sz val="11"/>
      <color theme="1"/>
      <name val="Calibri"/>
      <family val="2"/>
      <charset val="238"/>
      <scheme val="minor"/>
    </font>
  </fonts>
  <fills count="2">
    <fill>
      <patternFill patternType="none"/>
    </fill>
    <fill>
      <patternFill patternType="gray125"/>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1">
    <xf numFmtId="0" fontId="0" fillId="0" borderId="0" xfId="0"/>
    <xf numFmtId="0" fontId="0" fillId="0" borderId="0" xfId="0" applyBorder="1"/>
    <xf numFmtId="0" fontId="0" fillId="0" borderId="5" xfId="0" applyBorder="1"/>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4" xfId="0" applyBorder="1"/>
    <xf numFmtId="0" fontId="0" fillId="0" borderId="15" xfId="0" applyBorder="1"/>
    <xf numFmtId="0" fontId="0" fillId="0" borderId="19" xfId="0" applyBorder="1" applyAlignment="1">
      <alignment horizontal="center"/>
    </xf>
    <xf numFmtId="0" fontId="0" fillId="0" borderId="20" xfId="0" applyBorder="1"/>
    <xf numFmtId="0" fontId="0" fillId="0" borderId="7" xfId="0" applyBorder="1"/>
    <xf numFmtId="0" fontId="0" fillId="0" borderId="24" xfId="0" applyBorder="1"/>
    <xf numFmtId="0" fontId="0" fillId="0" borderId="1" xfId="0" applyBorder="1"/>
    <xf numFmtId="0" fontId="1" fillId="0" borderId="13" xfId="0" applyFont="1" applyBorder="1" applyAlignment="1">
      <alignment horizontal="center"/>
    </xf>
    <xf numFmtId="0" fontId="1" fillId="0" borderId="0" xfId="0" applyFont="1"/>
    <xf numFmtId="0" fontId="2" fillId="0" borderId="0" xfId="0" applyFont="1"/>
    <xf numFmtId="0" fontId="0" fillId="0" borderId="0" xfId="0" applyBorder="1" applyAlignment="1">
      <alignment horizontal="left"/>
    </xf>
    <xf numFmtId="0" fontId="1" fillId="0" borderId="2" xfId="0" applyFont="1" applyBorder="1" applyAlignment="1">
      <alignment horizontal="center"/>
    </xf>
    <xf numFmtId="0" fontId="1" fillId="0" borderId="14" xfId="0" applyFont="1" applyBorder="1" applyAlignment="1">
      <alignment horizontal="center"/>
    </xf>
    <xf numFmtId="0" fontId="1" fillId="0" borderId="4" xfId="0" applyFont="1"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3" fontId="0" fillId="0" borderId="15" xfId="0" applyNumberFormat="1" applyBorder="1"/>
    <xf numFmtId="3" fontId="0" fillId="0" borderId="20" xfId="0" applyNumberFormat="1" applyBorder="1"/>
    <xf numFmtId="3" fontId="0" fillId="0" borderId="16" xfId="0" applyNumberFormat="1" applyBorder="1"/>
    <xf numFmtId="3" fontId="0" fillId="0" borderId="21" xfId="0" applyNumberFormat="1" applyBorder="1"/>
    <xf numFmtId="3" fontId="0" fillId="0" borderId="23" xfId="0" applyNumberFormat="1" applyBorder="1"/>
    <xf numFmtId="3" fontId="0" fillId="0" borderId="1" xfId="0" applyNumberFormat="1" applyBorder="1"/>
    <xf numFmtId="3" fontId="0" fillId="0" borderId="24" xfId="0" applyNumberFormat="1" applyBorder="1"/>
    <xf numFmtId="3" fontId="0" fillId="0" borderId="25" xfId="0" applyNumberFormat="1" applyBorder="1"/>
    <xf numFmtId="3" fontId="0" fillId="0" borderId="26" xfId="0" applyNumberFormat="1" applyBorder="1"/>
    <xf numFmtId="3" fontId="0" fillId="0" borderId="27" xfId="0" applyNumberFormat="1" applyBorder="1"/>
    <xf numFmtId="0" fontId="1" fillId="0" borderId="0" xfId="0" applyFont="1" applyAlignment="1">
      <alignment vertical="top"/>
    </xf>
    <xf numFmtId="164" fontId="0" fillId="0" borderId="30" xfId="0" applyNumberFormat="1" applyBorder="1"/>
    <xf numFmtId="164" fontId="0" fillId="0" borderId="0" xfId="0" applyNumberFormat="1" applyBorder="1"/>
    <xf numFmtId="164" fontId="0" fillId="0" borderId="32" xfId="0" applyNumberFormat="1" applyBorder="1"/>
    <xf numFmtId="164" fontId="0" fillId="0" borderId="16" xfId="0" applyNumberFormat="1" applyBorder="1"/>
    <xf numFmtId="164" fontId="0" fillId="0" borderId="21" xfId="0" applyNumberFormat="1" applyBorder="1"/>
    <xf numFmtId="164" fontId="0" fillId="0" borderId="15" xfId="0" applyNumberFormat="1" applyBorder="1"/>
    <xf numFmtId="164" fontId="0" fillId="0" borderId="29" xfId="0" applyNumberFormat="1" applyBorder="1"/>
    <xf numFmtId="164" fontId="0" fillId="0" borderId="6" xfId="0" applyNumberFormat="1" applyBorder="1"/>
    <xf numFmtId="164" fontId="0" fillId="0" borderId="31" xfId="0" applyNumberFormat="1" applyBorder="1"/>
    <xf numFmtId="164" fontId="0" fillId="0" borderId="22" xfId="0" applyNumberFormat="1" applyBorder="1"/>
    <xf numFmtId="164" fontId="0" fillId="0" borderId="7" xfId="0" applyNumberFormat="1" applyBorder="1"/>
    <xf numFmtId="164" fontId="0" fillId="0" borderId="14" xfId="0" applyNumberFormat="1" applyBorder="1"/>
    <xf numFmtId="0" fontId="0" fillId="0" borderId="0" xfId="0" applyAlignment="1">
      <alignment horizontal="left"/>
    </xf>
    <xf numFmtId="0" fontId="0" fillId="0" borderId="0" xfId="0" applyAlignment="1">
      <alignment horizontal="left" wrapText="1"/>
    </xf>
    <xf numFmtId="0" fontId="1" fillId="0" borderId="17" xfId="0" applyFont="1" applyBorder="1"/>
    <xf numFmtId="0" fontId="1" fillId="0" borderId="8" xfId="0" applyFont="1" applyBorder="1"/>
    <xf numFmtId="0" fontId="1" fillId="0" borderId="18" xfId="0" applyFont="1" applyBorder="1"/>
    <xf numFmtId="0" fontId="1" fillId="0" borderId="17" xfId="0" applyFont="1" applyBorder="1" applyAlignment="1">
      <alignment horizontal="center"/>
    </xf>
    <xf numFmtId="0" fontId="1" fillId="0" borderId="8" xfId="0" applyFont="1" applyBorder="1" applyAlignment="1">
      <alignment horizontal="center"/>
    </xf>
    <xf numFmtId="0" fontId="1" fillId="0" borderId="1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8" xfId="0" applyFont="1" applyBorder="1" applyAlignment="1">
      <alignment horizontal="center"/>
    </xf>
    <xf numFmtId="0" fontId="1" fillId="0" borderId="26" xfId="0" applyFont="1" applyBorder="1" applyAlignment="1">
      <alignment horizontal="center"/>
    </xf>
  </cellXfs>
  <cellStyles count="1">
    <cellStyle name="Normální" xfId="0" builtinId="0"/>
  </cellStyles>
  <dxfs count="0"/>
  <tableStyles count="1" defaultTableStyle="TableStyleMedium2" defaultPivotStyle="PivotStyleLight16">
    <tableStyle name="Invisible" pivot="0" table="0" count="0" xr9:uid="{B7E8B893-1A06-435F-9334-5A488B02546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74"/>
  <sheetViews>
    <sheetView tabSelected="1" workbookViewId="0"/>
  </sheetViews>
  <sheetFormatPr defaultRowHeight="15" x14ac:dyDescent="0.25"/>
  <cols>
    <col min="1" max="1" width="6.7109375" customWidth="1"/>
    <col min="2" max="2" width="24.42578125" customWidth="1"/>
    <col min="3" max="4" width="12.7109375" customWidth="1"/>
    <col min="5" max="5" width="13.85546875" customWidth="1"/>
    <col min="6" max="6" width="23.42578125" customWidth="1"/>
    <col min="7" max="7" width="11.28515625" customWidth="1"/>
    <col min="8" max="8" width="12.7109375" customWidth="1"/>
    <col min="9" max="9" width="22.5703125" customWidth="1"/>
    <col min="10" max="10" width="11.42578125" customWidth="1"/>
    <col min="11" max="11" width="12.5703125" customWidth="1"/>
  </cols>
  <sheetData>
    <row r="2" spans="1:11" x14ac:dyDescent="0.25">
      <c r="A2" s="17" t="s">
        <v>45</v>
      </c>
    </row>
    <row r="3" spans="1:11" x14ac:dyDescent="0.25">
      <c r="A3" s="17"/>
    </row>
    <row r="4" spans="1:11" ht="15.75" thickBot="1" x14ac:dyDescent="0.3">
      <c r="A4" s="16" t="s">
        <v>16</v>
      </c>
    </row>
    <row r="5" spans="1:11" x14ac:dyDescent="0.25">
      <c r="A5" s="1"/>
      <c r="B5" s="19" t="s">
        <v>0</v>
      </c>
      <c r="C5" s="15" t="s">
        <v>1</v>
      </c>
      <c r="D5" s="51" t="s">
        <v>19</v>
      </c>
      <c r="E5" s="52"/>
      <c r="F5" s="53"/>
      <c r="G5" s="54" t="s">
        <v>17</v>
      </c>
      <c r="H5" s="55"/>
      <c r="I5" s="56"/>
      <c r="J5" s="57" t="s">
        <v>18</v>
      </c>
      <c r="K5" s="58"/>
    </row>
    <row r="6" spans="1:11" ht="15.75" thickBot="1" x14ac:dyDescent="0.3">
      <c r="A6" s="18"/>
      <c r="B6" s="2"/>
      <c r="C6" s="8"/>
      <c r="D6" s="10" t="s">
        <v>2</v>
      </c>
      <c r="E6" s="6" t="s">
        <v>3</v>
      </c>
      <c r="F6" s="7" t="s">
        <v>4</v>
      </c>
      <c r="G6" s="10" t="s">
        <v>2</v>
      </c>
      <c r="H6" s="6" t="s">
        <v>3</v>
      </c>
      <c r="I6" s="7" t="s">
        <v>4</v>
      </c>
      <c r="J6" s="5" t="s">
        <v>5</v>
      </c>
      <c r="K6" s="7" t="s">
        <v>6</v>
      </c>
    </row>
    <row r="7" spans="1:11" x14ac:dyDescent="0.25">
      <c r="A7" s="18"/>
      <c r="B7" s="11" t="s">
        <v>7</v>
      </c>
      <c r="C7" s="26">
        <v>1722</v>
      </c>
      <c r="D7" s="27">
        <v>1267</v>
      </c>
      <c r="E7" s="28">
        <v>28</v>
      </c>
      <c r="F7" s="29">
        <v>2</v>
      </c>
      <c r="G7" s="27">
        <v>105</v>
      </c>
      <c r="H7" s="28">
        <v>2</v>
      </c>
      <c r="I7" s="29"/>
      <c r="J7" s="30">
        <v>396</v>
      </c>
      <c r="K7" s="29">
        <v>2</v>
      </c>
    </row>
    <row r="8" spans="1:11" x14ac:dyDescent="0.25">
      <c r="A8" s="1"/>
      <c r="B8" s="11" t="s">
        <v>10</v>
      </c>
      <c r="C8" s="26">
        <v>2217</v>
      </c>
      <c r="D8" s="27">
        <v>1960</v>
      </c>
      <c r="E8" s="28">
        <v>38</v>
      </c>
      <c r="F8" s="29"/>
      <c r="G8" s="27">
        <v>239</v>
      </c>
      <c r="H8" s="28">
        <v>3</v>
      </c>
      <c r="I8" s="29"/>
      <c r="J8" s="30">
        <v>184</v>
      </c>
      <c r="K8" s="29">
        <v>3</v>
      </c>
    </row>
    <row r="9" spans="1:11" x14ac:dyDescent="0.25">
      <c r="A9" s="1"/>
      <c r="B9" s="11" t="s">
        <v>8</v>
      </c>
      <c r="C9" s="26">
        <v>1861</v>
      </c>
      <c r="D9" s="27">
        <v>1600</v>
      </c>
      <c r="E9" s="28">
        <v>56</v>
      </c>
      <c r="F9" s="29">
        <v>2</v>
      </c>
      <c r="G9" s="27">
        <v>178</v>
      </c>
      <c r="H9" s="28">
        <v>6</v>
      </c>
      <c r="I9" s="29">
        <v>1</v>
      </c>
      <c r="J9" s="30">
        <v>160</v>
      </c>
      <c r="K9" s="29">
        <v>1</v>
      </c>
    </row>
    <row r="10" spans="1:11" x14ac:dyDescent="0.25">
      <c r="A10" s="1"/>
      <c r="B10" s="11" t="s">
        <v>9</v>
      </c>
      <c r="C10" s="26">
        <v>2351</v>
      </c>
      <c r="D10" s="27">
        <v>2109</v>
      </c>
      <c r="E10" s="28">
        <v>52</v>
      </c>
      <c r="F10" s="29">
        <v>3</v>
      </c>
      <c r="G10" s="27">
        <v>214</v>
      </c>
      <c r="H10" s="28">
        <v>5</v>
      </c>
      <c r="I10" s="29">
        <v>1</v>
      </c>
      <c r="J10" s="30">
        <v>156</v>
      </c>
      <c r="K10" s="29"/>
    </row>
    <row r="11" spans="1:11" x14ac:dyDescent="0.25">
      <c r="A11" s="1"/>
      <c r="B11" s="11" t="s">
        <v>11</v>
      </c>
      <c r="C11" s="26">
        <v>3907</v>
      </c>
      <c r="D11" s="27">
        <v>3586</v>
      </c>
      <c r="E11" s="28">
        <v>53</v>
      </c>
      <c r="F11" s="29">
        <v>1</v>
      </c>
      <c r="G11" s="27">
        <v>474</v>
      </c>
      <c r="H11" s="28">
        <v>7</v>
      </c>
      <c r="I11" s="29"/>
      <c r="J11" s="30">
        <v>239</v>
      </c>
      <c r="K11" s="29"/>
    </row>
    <row r="12" spans="1:11" x14ac:dyDescent="0.25">
      <c r="A12" s="1"/>
      <c r="B12" s="11" t="s">
        <v>12</v>
      </c>
      <c r="C12" s="26">
        <v>2843</v>
      </c>
      <c r="D12" s="27">
        <v>2545</v>
      </c>
      <c r="E12" s="28">
        <v>49</v>
      </c>
      <c r="F12" s="29">
        <v>18</v>
      </c>
      <c r="G12" s="27">
        <v>295</v>
      </c>
      <c r="H12" s="28">
        <v>5</v>
      </c>
      <c r="I12" s="29">
        <v>5</v>
      </c>
      <c r="J12" s="30">
        <v>178</v>
      </c>
      <c r="K12" s="29">
        <v>2</v>
      </c>
    </row>
    <row r="13" spans="1:11" x14ac:dyDescent="0.25">
      <c r="A13" s="1"/>
      <c r="B13" s="11" t="s">
        <v>13</v>
      </c>
      <c r="C13" s="26">
        <v>3324</v>
      </c>
      <c r="D13" s="27">
        <v>2790</v>
      </c>
      <c r="E13" s="28">
        <v>81</v>
      </c>
      <c r="F13" s="29">
        <v>3</v>
      </c>
      <c r="G13" s="27">
        <v>318</v>
      </c>
      <c r="H13" s="28">
        <v>6</v>
      </c>
      <c r="I13" s="29">
        <v>2</v>
      </c>
      <c r="J13" s="30">
        <v>348</v>
      </c>
      <c r="K13" s="29">
        <v>4</v>
      </c>
    </row>
    <row r="14" spans="1:11" ht="15.75" thickBot="1" x14ac:dyDescent="0.3">
      <c r="A14" s="1"/>
      <c r="B14" s="11" t="s">
        <v>14</v>
      </c>
      <c r="C14" s="26">
        <v>4730</v>
      </c>
      <c r="D14" s="27">
        <v>4285</v>
      </c>
      <c r="E14" s="28">
        <v>86</v>
      </c>
      <c r="F14" s="29"/>
      <c r="G14" s="27">
        <v>464</v>
      </c>
      <c r="H14" s="28">
        <v>9</v>
      </c>
      <c r="I14" s="29"/>
      <c r="J14" s="30">
        <v>286</v>
      </c>
      <c r="K14" s="29">
        <v>6</v>
      </c>
    </row>
    <row r="15" spans="1:11" ht="15.75" thickBot="1" x14ac:dyDescent="0.3">
      <c r="A15" s="1"/>
      <c r="B15" s="13" t="s">
        <v>15</v>
      </c>
      <c r="C15" s="31">
        <f>SUM(C7:C14)</f>
        <v>22955</v>
      </c>
      <c r="D15" s="32">
        <f t="shared" ref="D15:K15" si="0">SUM(D7:D14)</f>
        <v>20142</v>
      </c>
      <c r="E15" s="33">
        <f t="shared" si="0"/>
        <v>443</v>
      </c>
      <c r="F15" s="34">
        <f t="shared" si="0"/>
        <v>29</v>
      </c>
      <c r="G15" s="32">
        <f t="shared" si="0"/>
        <v>2287</v>
      </c>
      <c r="H15" s="33">
        <f t="shared" si="0"/>
        <v>43</v>
      </c>
      <c r="I15" s="34">
        <f t="shared" si="0"/>
        <v>9</v>
      </c>
      <c r="J15" s="35">
        <f t="shared" si="0"/>
        <v>1947</v>
      </c>
      <c r="K15" s="34">
        <f t="shared" si="0"/>
        <v>18</v>
      </c>
    </row>
    <row r="17" spans="1:11" ht="15.75" thickBot="1" x14ac:dyDescent="0.3">
      <c r="A17" s="16" t="s">
        <v>21</v>
      </c>
    </row>
    <row r="18" spans="1:11" x14ac:dyDescent="0.25">
      <c r="A18" s="1"/>
      <c r="B18" s="19" t="s">
        <v>0</v>
      </c>
      <c r="C18" s="15" t="s">
        <v>1</v>
      </c>
      <c r="D18" s="51" t="s">
        <v>19</v>
      </c>
      <c r="E18" s="52"/>
      <c r="F18" s="53"/>
      <c r="G18" s="54" t="s">
        <v>17</v>
      </c>
      <c r="H18" s="55"/>
      <c r="I18" s="56"/>
      <c r="J18" s="57" t="s">
        <v>18</v>
      </c>
      <c r="K18" s="58"/>
    </row>
    <row r="19" spans="1:11" ht="15.75" thickBot="1" x14ac:dyDescent="0.3">
      <c r="A19" s="18"/>
      <c r="B19" s="2"/>
      <c r="C19" s="8"/>
      <c r="D19" s="10" t="s">
        <v>2</v>
      </c>
      <c r="E19" s="6" t="s">
        <v>3</v>
      </c>
      <c r="F19" s="7" t="s">
        <v>4</v>
      </c>
      <c r="G19" s="10" t="s">
        <v>2</v>
      </c>
      <c r="H19" s="6" t="s">
        <v>3</v>
      </c>
      <c r="I19" s="7" t="s">
        <v>4</v>
      </c>
      <c r="J19" s="5" t="s">
        <v>5</v>
      </c>
      <c r="K19" s="7" t="s">
        <v>6</v>
      </c>
    </row>
    <row r="20" spans="1:11" x14ac:dyDescent="0.25">
      <c r="A20" s="18"/>
      <c r="B20" s="11" t="s">
        <v>7</v>
      </c>
      <c r="C20" s="26">
        <v>1593</v>
      </c>
      <c r="D20" s="27">
        <v>1195</v>
      </c>
      <c r="E20" s="28">
        <v>20</v>
      </c>
      <c r="F20" s="29">
        <v>4</v>
      </c>
      <c r="G20" s="27">
        <v>76</v>
      </c>
      <c r="H20" s="28">
        <v>1</v>
      </c>
      <c r="I20" s="29"/>
      <c r="J20" s="30">
        <v>339</v>
      </c>
      <c r="K20" s="29">
        <v>6</v>
      </c>
    </row>
    <row r="21" spans="1:11" x14ac:dyDescent="0.25">
      <c r="A21" s="1"/>
      <c r="B21" s="11" t="s">
        <v>10</v>
      </c>
      <c r="C21" s="26">
        <v>2123</v>
      </c>
      <c r="D21" s="27">
        <v>1911</v>
      </c>
      <c r="E21" s="28">
        <v>46</v>
      </c>
      <c r="F21" s="29">
        <v>8</v>
      </c>
      <c r="G21" s="27">
        <v>200</v>
      </c>
      <c r="H21" s="28">
        <v>3</v>
      </c>
      <c r="I21" s="29">
        <v>2</v>
      </c>
      <c r="J21" s="30">
        <v>108</v>
      </c>
      <c r="K21" s="29">
        <v>2</v>
      </c>
    </row>
    <row r="22" spans="1:11" x14ac:dyDescent="0.25">
      <c r="A22" s="1"/>
      <c r="B22" s="11" t="s">
        <v>8</v>
      </c>
      <c r="C22" s="26">
        <v>1318</v>
      </c>
      <c r="D22" s="27">
        <v>1173</v>
      </c>
      <c r="E22" s="28">
        <v>41</v>
      </c>
      <c r="F22" s="29">
        <v>1</v>
      </c>
      <c r="G22" s="27">
        <v>133</v>
      </c>
      <c r="H22" s="28">
        <v>4</v>
      </c>
      <c r="I22" s="29"/>
      <c r="J22" s="30">
        <v>57</v>
      </c>
      <c r="K22" s="29"/>
    </row>
    <row r="23" spans="1:11" x14ac:dyDescent="0.25">
      <c r="A23" s="1"/>
      <c r="B23" s="11" t="s">
        <v>9</v>
      </c>
      <c r="C23" s="26">
        <v>1904</v>
      </c>
      <c r="D23" s="27">
        <v>1740</v>
      </c>
      <c r="E23" s="28">
        <v>36</v>
      </c>
      <c r="F23" s="29">
        <v>2</v>
      </c>
      <c r="G23" s="27">
        <v>166</v>
      </c>
      <c r="H23" s="28">
        <v>3</v>
      </c>
      <c r="I23" s="29"/>
      <c r="J23" s="30">
        <v>83</v>
      </c>
      <c r="K23" s="29"/>
    </row>
    <row r="24" spans="1:11" x14ac:dyDescent="0.25">
      <c r="A24" s="1"/>
      <c r="B24" s="11" t="s">
        <v>11</v>
      </c>
      <c r="C24" s="26">
        <v>3357</v>
      </c>
      <c r="D24" s="27">
        <v>3089</v>
      </c>
      <c r="E24" s="28">
        <v>53</v>
      </c>
      <c r="F24" s="29">
        <v>2</v>
      </c>
      <c r="G24" s="27">
        <v>383</v>
      </c>
      <c r="H24" s="28">
        <v>4</v>
      </c>
      <c r="I24" s="29"/>
      <c r="J24" s="30">
        <v>144</v>
      </c>
      <c r="K24" s="29"/>
    </row>
    <row r="25" spans="1:11" x14ac:dyDescent="0.25">
      <c r="A25" s="1"/>
      <c r="B25" s="11" t="s">
        <v>12</v>
      </c>
      <c r="C25" s="26">
        <v>2220</v>
      </c>
      <c r="D25" s="27">
        <v>1989</v>
      </c>
      <c r="E25" s="28">
        <v>40</v>
      </c>
      <c r="F25" s="29">
        <v>10</v>
      </c>
      <c r="G25" s="27">
        <v>184</v>
      </c>
      <c r="H25" s="28">
        <v>5</v>
      </c>
      <c r="I25" s="29">
        <v>1</v>
      </c>
      <c r="J25" s="30">
        <v>117</v>
      </c>
      <c r="K25" s="29"/>
    </row>
    <row r="26" spans="1:11" x14ac:dyDescent="0.25">
      <c r="A26" s="1"/>
      <c r="B26" s="11" t="s">
        <v>13</v>
      </c>
      <c r="C26" s="26">
        <v>2836</v>
      </c>
      <c r="D26" s="27">
        <v>2394</v>
      </c>
      <c r="E26" s="28">
        <v>69</v>
      </c>
      <c r="F26" s="29">
        <v>2</v>
      </c>
      <c r="G26" s="27">
        <v>234</v>
      </c>
      <c r="H26" s="28">
        <v>9</v>
      </c>
      <c r="I26" s="29"/>
      <c r="J26" s="30">
        <v>271</v>
      </c>
      <c r="K26" s="29">
        <v>2</v>
      </c>
    </row>
    <row r="27" spans="1:11" ht="15.75" thickBot="1" x14ac:dyDescent="0.3">
      <c r="A27" s="1"/>
      <c r="B27" s="11" t="s">
        <v>14</v>
      </c>
      <c r="C27" s="26">
        <v>3903</v>
      </c>
      <c r="D27" s="27">
        <v>3546</v>
      </c>
      <c r="E27" s="28">
        <v>96</v>
      </c>
      <c r="F27" s="29">
        <v>10</v>
      </c>
      <c r="G27" s="27">
        <v>376</v>
      </c>
      <c r="H27" s="28">
        <v>10</v>
      </c>
      <c r="I27" s="29">
        <v>6</v>
      </c>
      <c r="J27" s="30">
        <v>158</v>
      </c>
      <c r="K27" s="29">
        <v>3</v>
      </c>
    </row>
    <row r="28" spans="1:11" ht="15.75" thickBot="1" x14ac:dyDescent="0.3">
      <c r="A28" s="1"/>
      <c r="B28" s="13" t="s">
        <v>15</v>
      </c>
      <c r="C28" s="31">
        <f>SUM(C20:C27)</f>
        <v>19254</v>
      </c>
      <c r="D28" s="32">
        <f t="shared" ref="D28" si="1">SUM(D20:D27)</f>
        <v>17037</v>
      </c>
      <c r="E28" s="33">
        <f t="shared" ref="E28" si="2">SUM(E20:E27)</f>
        <v>401</v>
      </c>
      <c r="F28" s="34">
        <f t="shared" ref="F28" si="3">SUM(F20:F27)</f>
        <v>39</v>
      </c>
      <c r="G28" s="32">
        <f t="shared" ref="G28" si="4">SUM(G20:G27)</f>
        <v>1752</v>
      </c>
      <c r="H28" s="33">
        <f t="shared" ref="H28" si="5">SUM(H20:H27)</f>
        <v>39</v>
      </c>
      <c r="I28" s="34">
        <f t="shared" ref="I28" si="6">SUM(I20:I27)</f>
        <v>9</v>
      </c>
      <c r="J28" s="35">
        <f t="shared" ref="J28" si="7">SUM(J20:J27)</f>
        <v>1277</v>
      </c>
      <c r="K28" s="34">
        <f t="shared" ref="K28" si="8">SUM(K20:K27)</f>
        <v>13</v>
      </c>
    </row>
    <row r="30" spans="1:11" ht="15.75" thickBot="1" x14ac:dyDescent="0.3">
      <c r="A30" s="16" t="s">
        <v>22</v>
      </c>
    </row>
    <row r="31" spans="1:11" x14ac:dyDescent="0.25">
      <c r="A31" s="1"/>
      <c r="B31" s="19" t="s">
        <v>0</v>
      </c>
      <c r="C31" s="15" t="s">
        <v>1</v>
      </c>
      <c r="D31" s="51" t="s">
        <v>19</v>
      </c>
      <c r="E31" s="52"/>
      <c r="F31" s="53"/>
      <c r="G31" s="54" t="s">
        <v>17</v>
      </c>
      <c r="H31" s="55"/>
      <c r="I31" s="56"/>
      <c r="J31" s="57" t="s">
        <v>18</v>
      </c>
      <c r="K31" s="58"/>
    </row>
    <row r="32" spans="1:11" ht="15.75" thickBot="1" x14ac:dyDescent="0.3">
      <c r="A32" s="18"/>
      <c r="B32" s="2"/>
      <c r="C32" s="8"/>
      <c r="D32" s="10" t="s">
        <v>2</v>
      </c>
      <c r="E32" s="6" t="s">
        <v>3</v>
      </c>
      <c r="F32" s="7" t="s">
        <v>4</v>
      </c>
      <c r="G32" s="10" t="s">
        <v>2</v>
      </c>
      <c r="H32" s="6" t="s">
        <v>3</v>
      </c>
      <c r="I32" s="7" t="s">
        <v>4</v>
      </c>
      <c r="J32" s="5" t="s">
        <v>5</v>
      </c>
      <c r="K32" s="7" t="s">
        <v>6</v>
      </c>
    </row>
    <row r="33" spans="1:11" x14ac:dyDescent="0.25">
      <c r="A33" s="18"/>
      <c r="B33" s="11" t="s">
        <v>7</v>
      </c>
      <c r="C33" s="26">
        <v>907</v>
      </c>
      <c r="D33" s="27">
        <v>650</v>
      </c>
      <c r="E33" s="28">
        <v>15</v>
      </c>
      <c r="F33" s="29">
        <v>2</v>
      </c>
      <c r="G33" s="27">
        <v>26</v>
      </c>
      <c r="H33" s="28">
        <v>2</v>
      </c>
      <c r="I33" s="29">
        <v>1</v>
      </c>
      <c r="J33" s="30">
        <v>213</v>
      </c>
      <c r="K33" s="29">
        <v>2</v>
      </c>
    </row>
    <row r="34" spans="1:11" x14ac:dyDescent="0.25">
      <c r="A34" s="1"/>
      <c r="B34" s="11" t="s">
        <v>10</v>
      </c>
      <c r="C34" s="26">
        <v>1202</v>
      </c>
      <c r="D34" s="27">
        <v>1062</v>
      </c>
      <c r="E34" s="28">
        <v>32</v>
      </c>
      <c r="F34" s="29">
        <v>1</v>
      </c>
      <c r="G34" s="27">
        <v>89</v>
      </c>
      <c r="H34" s="28">
        <v>6</v>
      </c>
      <c r="I34" s="29"/>
      <c r="J34" s="30">
        <v>59</v>
      </c>
      <c r="K34" s="29">
        <v>1</v>
      </c>
    </row>
    <row r="35" spans="1:11" x14ac:dyDescent="0.25">
      <c r="A35" s="1"/>
      <c r="B35" s="11" t="s">
        <v>8</v>
      </c>
      <c r="C35" s="26">
        <v>844</v>
      </c>
      <c r="D35" s="27">
        <v>714</v>
      </c>
      <c r="E35" s="28">
        <v>17</v>
      </c>
      <c r="F35" s="29">
        <v>4</v>
      </c>
      <c r="G35" s="27">
        <v>62</v>
      </c>
      <c r="H35" s="28"/>
      <c r="I35" s="29">
        <v>1</v>
      </c>
      <c r="J35" s="30">
        <v>52</v>
      </c>
      <c r="K35" s="29"/>
    </row>
    <row r="36" spans="1:11" x14ac:dyDescent="0.25">
      <c r="A36" s="1"/>
      <c r="B36" s="11" t="s">
        <v>9</v>
      </c>
      <c r="C36" s="26">
        <v>1169</v>
      </c>
      <c r="D36" s="27">
        <v>1038</v>
      </c>
      <c r="E36" s="28">
        <v>25</v>
      </c>
      <c r="F36" s="29"/>
      <c r="G36" s="27">
        <v>80</v>
      </c>
      <c r="H36" s="28">
        <v>2</v>
      </c>
      <c r="I36" s="29"/>
      <c r="J36" s="30">
        <v>67</v>
      </c>
      <c r="K36" s="29"/>
    </row>
    <row r="37" spans="1:11" x14ac:dyDescent="0.25">
      <c r="A37" s="1"/>
      <c r="B37" s="11" t="s">
        <v>11</v>
      </c>
      <c r="C37" s="26">
        <v>2031</v>
      </c>
      <c r="D37" s="27">
        <v>1839</v>
      </c>
      <c r="E37" s="28">
        <v>42</v>
      </c>
      <c r="F37" s="29">
        <v>3</v>
      </c>
      <c r="G37" s="27">
        <v>146</v>
      </c>
      <c r="H37" s="28">
        <v>3</v>
      </c>
      <c r="I37" s="29"/>
      <c r="J37" s="30">
        <v>70</v>
      </c>
      <c r="K37" s="29"/>
    </row>
    <row r="38" spans="1:11" x14ac:dyDescent="0.25">
      <c r="A38" s="1"/>
      <c r="B38" s="11" t="s">
        <v>12</v>
      </c>
      <c r="C38" s="26">
        <v>1190</v>
      </c>
      <c r="D38" s="27">
        <v>1026</v>
      </c>
      <c r="E38" s="28">
        <v>43</v>
      </c>
      <c r="F38" s="29">
        <v>4</v>
      </c>
      <c r="G38" s="27">
        <v>80</v>
      </c>
      <c r="H38" s="28">
        <v>5</v>
      </c>
      <c r="I38" s="29"/>
      <c r="J38" s="30">
        <v>69</v>
      </c>
      <c r="K38" s="29"/>
    </row>
    <row r="39" spans="1:11" x14ac:dyDescent="0.25">
      <c r="A39" s="1"/>
      <c r="B39" s="11" t="s">
        <v>13</v>
      </c>
      <c r="C39" s="26">
        <v>1661</v>
      </c>
      <c r="D39" s="27">
        <v>1323</v>
      </c>
      <c r="E39" s="28">
        <v>51</v>
      </c>
      <c r="F39" s="29">
        <v>3</v>
      </c>
      <c r="G39" s="27">
        <v>110</v>
      </c>
      <c r="H39" s="28">
        <v>5</v>
      </c>
      <c r="I39" s="29">
        <v>2</v>
      </c>
      <c r="J39" s="30">
        <v>183</v>
      </c>
      <c r="K39" s="29">
        <v>3</v>
      </c>
    </row>
    <row r="40" spans="1:11" ht="15.75" thickBot="1" x14ac:dyDescent="0.3">
      <c r="A40" s="1"/>
      <c r="B40" s="11" t="s">
        <v>14</v>
      </c>
      <c r="C40" s="26">
        <v>2174</v>
      </c>
      <c r="D40" s="27">
        <v>1917</v>
      </c>
      <c r="E40" s="28">
        <v>51</v>
      </c>
      <c r="F40" s="29">
        <v>3</v>
      </c>
      <c r="G40" s="27">
        <v>138</v>
      </c>
      <c r="H40" s="28">
        <v>8</v>
      </c>
      <c r="I40" s="29">
        <v>1</v>
      </c>
      <c r="J40" s="30">
        <v>125</v>
      </c>
      <c r="K40" s="29">
        <v>3</v>
      </c>
    </row>
    <row r="41" spans="1:11" ht="15.75" thickBot="1" x14ac:dyDescent="0.3">
      <c r="A41" s="1"/>
      <c r="B41" s="13" t="s">
        <v>15</v>
      </c>
      <c r="C41" s="31">
        <f>SUM(C33:C40)</f>
        <v>11178</v>
      </c>
      <c r="D41" s="32">
        <f t="shared" ref="D41" si="9">SUM(D33:D40)</f>
        <v>9569</v>
      </c>
      <c r="E41" s="33">
        <f t="shared" ref="E41" si="10">SUM(E33:E40)</f>
        <v>276</v>
      </c>
      <c r="F41" s="34">
        <f t="shared" ref="F41" si="11">SUM(F33:F40)</f>
        <v>20</v>
      </c>
      <c r="G41" s="32">
        <f t="shared" ref="G41" si="12">SUM(G33:G40)</f>
        <v>731</v>
      </c>
      <c r="H41" s="33">
        <f t="shared" ref="H41" si="13">SUM(H33:H40)</f>
        <v>31</v>
      </c>
      <c r="I41" s="34">
        <f t="shared" ref="I41" si="14">SUM(I33:I40)</f>
        <v>5</v>
      </c>
      <c r="J41" s="35">
        <f t="shared" ref="J41" si="15">SUM(J33:J40)</f>
        <v>838</v>
      </c>
      <c r="K41" s="34">
        <f t="shared" ref="K41" si="16">SUM(K33:K40)</f>
        <v>9</v>
      </c>
    </row>
    <row r="43" spans="1:11" ht="15.75" thickBot="1" x14ac:dyDescent="0.3">
      <c r="A43" s="16" t="s">
        <v>23</v>
      </c>
    </row>
    <row r="44" spans="1:11" x14ac:dyDescent="0.25">
      <c r="A44" s="1"/>
      <c r="B44" s="19" t="s">
        <v>0</v>
      </c>
      <c r="C44" s="15" t="s">
        <v>1</v>
      </c>
      <c r="D44" s="51" t="s">
        <v>19</v>
      </c>
      <c r="E44" s="52"/>
      <c r="F44" s="53"/>
      <c r="G44" s="54" t="s">
        <v>17</v>
      </c>
      <c r="H44" s="55"/>
      <c r="I44" s="56"/>
      <c r="J44" s="57" t="s">
        <v>18</v>
      </c>
      <c r="K44" s="58"/>
    </row>
    <row r="45" spans="1:11" ht="15.75" thickBot="1" x14ac:dyDescent="0.3">
      <c r="A45" s="18"/>
      <c r="B45" s="2"/>
      <c r="C45" s="8"/>
      <c r="D45" s="10" t="s">
        <v>2</v>
      </c>
      <c r="E45" s="6" t="s">
        <v>3</v>
      </c>
      <c r="F45" s="7" t="s">
        <v>4</v>
      </c>
      <c r="G45" s="10" t="s">
        <v>2</v>
      </c>
      <c r="H45" s="6" t="s">
        <v>3</v>
      </c>
      <c r="I45" s="7" t="s">
        <v>4</v>
      </c>
      <c r="J45" s="5" t="s">
        <v>5</v>
      </c>
      <c r="K45" s="7" t="s">
        <v>6</v>
      </c>
    </row>
    <row r="46" spans="1:11" x14ac:dyDescent="0.25">
      <c r="A46" s="18"/>
      <c r="B46" s="11" t="s">
        <v>7</v>
      </c>
      <c r="C46" s="26">
        <v>940</v>
      </c>
      <c r="D46" s="27">
        <v>211</v>
      </c>
      <c r="E46" s="28">
        <v>22</v>
      </c>
      <c r="F46" s="29">
        <v>437</v>
      </c>
      <c r="G46" s="27">
        <v>8</v>
      </c>
      <c r="H46" s="28">
        <v>2</v>
      </c>
      <c r="I46" s="29">
        <v>19</v>
      </c>
      <c r="J46" s="30">
        <v>199</v>
      </c>
      <c r="K46" s="29">
        <v>4</v>
      </c>
    </row>
    <row r="47" spans="1:11" x14ac:dyDescent="0.25">
      <c r="A47" s="1"/>
      <c r="B47" s="11" t="s">
        <v>10</v>
      </c>
      <c r="C47" s="26">
        <v>1077</v>
      </c>
      <c r="D47" s="27">
        <v>340</v>
      </c>
      <c r="E47" s="28">
        <v>34</v>
      </c>
      <c r="F47" s="29">
        <v>581</v>
      </c>
      <c r="G47" s="27">
        <v>27</v>
      </c>
      <c r="H47" s="28">
        <v>5</v>
      </c>
      <c r="I47" s="29">
        <v>47</v>
      </c>
      <c r="J47" s="30">
        <v>72</v>
      </c>
      <c r="K47" s="29"/>
    </row>
    <row r="48" spans="1:11" x14ac:dyDescent="0.25">
      <c r="A48" s="1"/>
      <c r="B48" s="11" t="s">
        <v>8</v>
      </c>
      <c r="C48" s="26">
        <v>808</v>
      </c>
      <c r="D48" s="27">
        <v>129</v>
      </c>
      <c r="E48" s="28">
        <v>10</v>
      </c>
      <c r="F48" s="29">
        <v>539</v>
      </c>
      <c r="G48" s="27">
        <v>7</v>
      </c>
      <c r="H48" s="28">
        <v>1</v>
      </c>
      <c r="I48" s="29">
        <v>41</v>
      </c>
      <c r="J48" s="30">
        <v>23</v>
      </c>
      <c r="K48" s="29">
        <v>1</v>
      </c>
    </row>
    <row r="49" spans="1:11" x14ac:dyDescent="0.25">
      <c r="A49" s="1"/>
      <c r="B49" s="11" t="s">
        <v>9</v>
      </c>
      <c r="C49" s="26">
        <v>1053</v>
      </c>
      <c r="D49" s="27">
        <v>236</v>
      </c>
      <c r="E49" s="28">
        <v>17</v>
      </c>
      <c r="F49" s="29">
        <v>663</v>
      </c>
      <c r="G49" s="27">
        <v>18</v>
      </c>
      <c r="H49" s="28">
        <v>3</v>
      </c>
      <c r="I49" s="29">
        <v>48</v>
      </c>
      <c r="J49" s="30">
        <v>66</v>
      </c>
      <c r="K49" s="29"/>
    </row>
    <row r="50" spans="1:11" x14ac:dyDescent="0.25">
      <c r="A50" s="1"/>
      <c r="B50" s="11" t="s">
        <v>11</v>
      </c>
      <c r="C50" s="26">
        <v>2130</v>
      </c>
      <c r="D50" s="27">
        <v>463</v>
      </c>
      <c r="E50" s="28">
        <v>38</v>
      </c>
      <c r="F50" s="29">
        <v>1454</v>
      </c>
      <c r="G50" s="27">
        <v>35</v>
      </c>
      <c r="H50" s="28">
        <v>7</v>
      </c>
      <c r="I50" s="29">
        <v>126</v>
      </c>
      <c r="J50" s="30">
        <v>62</v>
      </c>
      <c r="K50" s="29">
        <v>1</v>
      </c>
    </row>
    <row r="51" spans="1:11" x14ac:dyDescent="0.25">
      <c r="A51" s="1"/>
      <c r="B51" s="11" t="s">
        <v>12</v>
      </c>
      <c r="C51" s="26">
        <v>1237</v>
      </c>
      <c r="D51" s="27">
        <v>252</v>
      </c>
      <c r="E51" s="28">
        <v>38</v>
      </c>
      <c r="F51" s="29">
        <v>818</v>
      </c>
      <c r="G51" s="27">
        <v>15</v>
      </c>
      <c r="H51" s="28">
        <v>1</v>
      </c>
      <c r="I51" s="29">
        <v>71</v>
      </c>
      <c r="J51" s="30">
        <v>50</v>
      </c>
      <c r="K51" s="29"/>
    </row>
    <row r="52" spans="1:11" x14ac:dyDescent="0.25">
      <c r="A52" s="1"/>
      <c r="B52" s="11" t="s">
        <v>13</v>
      </c>
      <c r="C52" s="26">
        <v>1571</v>
      </c>
      <c r="D52" s="27">
        <v>320</v>
      </c>
      <c r="E52" s="28">
        <v>25</v>
      </c>
      <c r="F52" s="29">
        <v>1001</v>
      </c>
      <c r="G52" s="27">
        <v>21</v>
      </c>
      <c r="H52" s="28">
        <v>6</v>
      </c>
      <c r="I52" s="29">
        <v>71</v>
      </c>
      <c r="J52" s="30">
        <v>127</v>
      </c>
      <c r="K52" s="29">
        <v>1</v>
      </c>
    </row>
    <row r="53" spans="1:11" ht="15.75" thickBot="1" x14ac:dyDescent="0.3">
      <c r="A53" s="1"/>
      <c r="B53" s="11" t="s">
        <v>14</v>
      </c>
      <c r="C53" s="26">
        <v>2274</v>
      </c>
      <c r="D53" s="27">
        <v>432</v>
      </c>
      <c r="E53" s="28">
        <v>36</v>
      </c>
      <c r="F53" s="29">
        <v>1586</v>
      </c>
      <c r="G53" s="27">
        <v>29</v>
      </c>
      <c r="H53" s="28">
        <v>6</v>
      </c>
      <c r="I53" s="29">
        <v>115</v>
      </c>
      <c r="J53" s="30">
        <v>106</v>
      </c>
      <c r="K53" s="29"/>
    </row>
    <row r="54" spans="1:11" ht="15.75" thickBot="1" x14ac:dyDescent="0.3">
      <c r="A54" s="1"/>
      <c r="B54" s="13" t="s">
        <v>15</v>
      </c>
      <c r="C54" s="31">
        <f>SUM(C46:C53)</f>
        <v>11090</v>
      </c>
      <c r="D54" s="32">
        <f t="shared" ref="D54" si="17">SUM(D46:D53)</f>
        <v>2383</v>
      </c>
      <c r="E54" s="33">
        <f t="shared" ref="E54" si="18">SUM(E46:E53)</f>
        <v>220</v>
      </c>
      <c r="F54" s="34">
        <f t="shared" ref="F54" si="19">SUM(F46:F53)</f>
        <v>7079</v>
      </c>
      <c r="G54" s="32">
        <f t="shared" ref="G54" si="20">SUM(G46:G53)</f>
        <v>160</v>
      </c>
      <c r="H54" s="33">
        <f t="shared" ref="H54" si="21">SUM(H46:H53)</f>
        <v>31</v>
      </c>
      <c r="I54" s="34">
        <f t="shared" ref="I54" si="22">SUM(I46:I53)</f>
        <v>538</v>
      </c>
      <c r="J54" s="35">
        <f t="shared" ref="J54" si="23">SUM(J46:J53)</f>
        <v>705</v>
      </c>
      <c r="K54" s="34">
        <f t="shared" ref="K54" si="24">SUM(K46:K53)</f>
        <v>7</v>
      </c>
    </row>
    <row r="56" spans="1:11" ht="15.75" thickBot="1" x14ac:dyDescent="0.3">
      <c r="A56" s="16" t="s">
        <v>24</v>
      </c>
    </row>
    <row r="57" spans="1:11" x14ac:dyDescent="0.25">
      <c r="A57" s="1"/>
      <c r="B57" s="19" t="s">
        <v>0</v>
      </c>
      <c r="C57" s="15" t="s">
        <v>1</v>
      </c>
      <c r="D57" s="51" t="s">
        <v>19</v>
      </c>
      <c r="E57" s="52"/>
      <c r="F57" s="53"/>
      <c r="G57" s="54" t="s">
        <v>17</v>
      </c>
      <c r="H57" s="55"/>
      <c r="I57" s="56"/>
      <c r="J57" s="57" t="s">
        <v>18</v>
      </c>
      <c r="K57" s="58"/>
    </row>
    <row r="58" spans="1:11" ht="15.75" thickBot="1" x14ac:dyDescent="0.3">
      <c r="A58" s="18"/>
      <c r="B58" s="2"/>
      <c r="C58" s="8"/>
      <c r="D58" s="10" t="s">
        <v>2</v>
      </c>
      <c r="E58" s="6" t="s">
        <v>3</v>
      </c>
      <c r="F58" s="7" t="s">
        <v>4</v>
      </c>
      <c r="G58" s="10" t="s">
        <v>2</v>
      </c>
      <c r="H58" s="6" t="s">
        <v>3</v>
      </c>
      <c r="I58" s="7" t="s">
        <v>4</v>
      </c>
      <c r="J58" s="5" t="s">
        <v>5</v>
      </c>
      <c r="K58" s="7" t="s">
        <v>6</v>
      </c>
    </row>
    <row r="59" spans="1:11" x14ac:dyDescent="0.25">
      <c r="A59" s="18"/>
      <c r="B59" s="11" t="s">
        <v>7</v>
      </c>
      <c r="C59" s="26">
        <v>658</v>
      </c>
      <c r="D59" s="27">
        <v>44</v>
      </c>
      <c r="E59" s="28">
        <v>10</v>
      </c>
      <c r="F59" s="29">
        <v>377</v>
      </c>
      <c r="G59" s="27">
        <v>2</v>
      </c>
      <c r="H59" s="28"/>
      <c r="I59" s="29">
        <v>13</v>
      </c>
      <c r="J59" s="30">
        <v>165</v>
      </c>
      <c r="K59" s="29">
        <v>2</v>
      </c>
    </row>
    <row r="60" spans="1:11" x14ac:dyDescent="0.25">
      <c r="A60" s="1"/>
      <c r="B60" s="11" t="s">
        <v>10</v>
      </c>
      <c r="C60" s="26">
        <v>799</v>
      </c>
      <c r="D60" s="27">
        <v>67</v>
      </c>
      <c r="E60" s="28">
        <v>26</v>
      </c>
      <c r="F60" s="29">
        <v>586</v>
      </c>
      <c r="G60" s="27">
        <v>1</v>
      </c>
      <c r="H60" s="28"/>
      <c r="I60" s="29">
        <v>34</v>
      </c>
      <c r="J60" s="30">
        <v>39</v>
      </c>
      <c r="K60" s="29"/>
    </row>
    <row r="61" spans="1:11" x14ac:dyDescent="0.25">
      <c r="A61" s="1"/>
      <c r="B61" s="11" t="s">
        <v>8</v>
      </c>
      <c r="C61" s="26">
        <v>501</v>
      </c>
      <c r="D61" s="27">
        <v>1</v>
      </c>
      <c r="E61" s="28">
        <v>1</v>
      </c>
      <c r="F61" s="29">
        <v>413</v>
      </c>
      <c r="G61" s="27"/>
      <c r="H61" s="28"/>
      <c r="I61" s="29">
        <v>27</v>
      </c>
      <c r="J61" s="30">
        <v>28</v>
      </c>
      <c r="K61" s="29"/>
    </row>
    <row r="62" spans="1:11" x14ac:dyDescent="0.25">
      <c r="A62" s="1"/>
      <c r="B62" s="11" t="s">
        <v>9</v>
      </c>
      <c r="C62" s="26">
        <v>727</v>
      </c>
      <c r="D62" s="27">
        <v>6</v>
      </c>
      <c r="E62" s="28">
        <v>1</v>
      </c>
      <c r="F62" s="29">
        <v>608</v>
      </c>
      <c r="G62" s="27"/>
      <c r="H62" s="28"/>
      <c r="I62" s="29">
        <v>38</v>
      </c>
      <c r="J62" s="30">
        <v>41</v>
      </c>
      <c r="K62" s="29"/>
    </row>
    <row r="63" spans="1:11" x14ac:dyDescent="0.25">
      <c r="A63" s="1"/>
      <c r="B63" s="11" t="s">
        <v>11</v>
      </c>
      <c r="C63" s="26">
        <v>1252</v>
      </c>
      <c r="D63" s="27">
        <v>40</v>
      </c>
      <c r="E63" s="28">
        <v>20</v>
      </c>
      <c r="F63" s="29">
        <v>1047</v>
      </c>
      <c r="G63" s="27">
        <v>2</v>
      </c>
      <c r="H63" s="28">
        <v>2</v>
      </c>
      <c r="I63" s="29">
        <v>72</v>
      </c>
      <c r="J63" s="30">
        <v>49</v>
      </c>
      <c r="K63" s="29"/>
    </row>
    <row r="64" spans="1:11" x14ac:dyDescent="0.25">
      <c r="A64" s="1"/>
      <c r="B64" s="11" t="s">
        <v>12</v>
      </c>
      <c r="C64" s="26">
        <v>664</v>
      </c>
      <c r="D64" s="27">
        <v>4</v>
      </c>
      <c r="E64" s="28">
        <v>13</v>
      </c>
      <c r="F64" s="29">
        <v>546</v>
      </c>
      <c r="G64" s="27"/>
      <c r="H64" s="28"/>
      <c r="I64" s="29">
        <v>33</v>
      </c>
      <c r="J64" s="30">
        <v>37</v>
      </c>
      <c r="K64" s="29"/>
    </row>
    <row r="65" spans="1:11" x14ac:dyDescent="0.25">
      <c r="A65" s="1"/>
      <c r="B65" s="11" t="s">
        <v>13</v>
      </c>
      <c r="C65" s="26">
        <v>993</v>
      </c>
      <c r="D65" s="27">
        <v>17</v>
      </c>
      <c r="E65" s="28">
        <v>11</v>
      </c>
      <c r="F65" s="29">
        <v>724</v>
      </c>
      <c r="G65" s="27"/>
      <c r="H65" s="28"/>
      <c r="I65" s="29">
        <v>37</v>
      </c>
      <c r="J65" s="30">
        <v>82</v>
      </c>
      <c r="K65" s="29"/>
    </row>
    <row r="66" spans="1:11" ht="15.75" thickBot="1" x14ac:dyDescent="0.3">
      <c r="A66" s="1"/>
      <c r="B66" s="11" t="s">
        <v>14</v>
      </c>
      <c r="C66" s="26">
        <v>1235</v>
      </c>
      <c r="D66" s="27">
        <v>7</v>
      </c>
      <c r="E66" s="28"/>
      <c r="F66" s="29">
        <v>1008</v>
      </c>
      <c r="G66" s="27"/>
      <c r="H66" s="28"/>
      <c r="I66" s="29">
        <v>68</v>
      </c>
      <c r="J66" s="30">
        <v>61</v>
      </c>
      <c r="K66" s="29">
        <v>2</v>
      </c>
    </row>
    <row r="67" spans="1:11" ht="15.75" thickBot="1" x14ac:dyDescent="0.3">
      <c r="A67" s="1"/>
      <c r="B67" s="13" t="s">
        <v>15</v>
      </c>
      <c r="C67" s="31">
        <f>SUM(C59:C66)</f>
        <v>6829</v>
      </c>
      <c r="D67" s="32">
        <f t="shared" ref="D67" si="25">SUM(D59:D66)</f>
        <v>186</v>
      </c>
      <c r="E67" s="33">
        <f t="shared" ref="E67" si="26">SUM(E59:E66)</f>
        <v>82</v>
      </c>
      <c r="F67" s="34">
        <f t="shared" ref="F67" si="27">SUM(F59:F66)</f>
        <v>5309</v>
      </c>
      <c r="G67" s="32">
        <f t="shared" ref="G67" si="28">SUM(G59:G66)</f>
        <v>5</v>
      </c>
      <c r="H67" s="33">
        <f t="shared" ref="H67" si="29">SUM(H59:H66)</f>
        <v>2</v>
      </c>
      <c r="I67" s="34">
        <f t="shared" ref="I67" si="30">SUM(I59:I66)</f>
        <v>322</v>
      </c>
      <c r="J67" s="35">
        <f t="shared" ref="J67" si="31">SUM(J59:J66)</f>
        <v>502</v>
      </c>
      <c r="K67" s="34">
        <f t="shared" ref="K67" si="32">SUM(K59:K66)</f>
        <v>4</v>
      </c>
    </row>
    <row r="69" spans="1:11" ht="30" customHeight="1" x14ac:dyDescent="0.25">
      <c r="A69" s="36" t="s">
        <v>44</v>
      </c>
      <c r="B69" s="50" t="s">
        <v>50</v>
      </c>
      <c r="C69" s="50"/>
      <c r="D69" s="50"/>
      <c r="E69" s="50"/>
      <c r="F69" s="50"/>
      <c r="G69" s="50"/>
      <c r="H69" s="50"/>
      <c r="I69" s="50"/>
      <c r="J69" s="50"/>
      <c r="K69" s="50"/>
    </row>
    <row r="70" spans="1:11" ht="30" customHeight="1" x14ac:dyDescent="0.25">
      <c r="B70" s="50" t="s">
        <v>46</v>
      </c>
      <c r="C70" s="50"/>
      <c r="D70" s="50"/>
      <c r="E70" s="50"/>
      <c r="F70" s="50"/>
      <c r="G70" s="50"/>
      <c r="H70" s="50"/>
      <c r="I70" s="50"/>
      <c r="J70" s="50"/>
      <c r="K70" s="50"/>
    </row>
    <row r="71" spans="1:11" ht="30" customHeight="1" x14ac:dyDescent="0.25">
      <c r="B71" s="50" t="s">
        <v>47</v>
      </c>
      <c r="C71" s="50"/>
      <c r="D71" s="50"/>
      <c r="E71" s="50"/>
      <c r="F71" s="50"/>
      <c r="G71" s="50"/>
      <c r="H71" s="50"/>
      <c r="I71" s="50"/>
      <c r="J71" s="50"/>
      <c r="K71" s="50"/>
    </row>
    <row r="72" spans="1:11" x14ac:dyDescent="0.25">
      <c r="B72" s="50" t="s">
        <v>48</v>
      </c>
      <c r="C72" s="50"/>
      <c r="D72" s="50"/>
      <c r="E72" s="50"/>
      <c r="F72" s="50"/>
      <c r="G72" s="50"/>
      <c r="H72" s="50"/>
      <c r="I72" s="50"/>
      <c r="J72" s="50"/>
      <c r="K72" s="50"/>
    </row>
    <row r="73" spans="1:11" x14ac:dyDescent="0.25">
      <c r="B73" s="49" t="s">
        <v>43</v>
      </c>
      <c r="C73" s="49"/>
      <c r="D73" s="49"/>
      <c r="E73" s="49"/>
      <c r="F73" s="49"/>
      <c r="G73" s="49"/>
      <c r="H73" s="49"/>
      <c r="I73" s="49"/>
      <c r="J73" s="49"/>
      <c r="K73" s="49"/>
    </row>
    <row r="74" spans="1:11" x14ac:dyDescent="0.25">
      <c r="B74" s="49" t="s">
        <v>42</v>
      </c>
      <c r="C74" s="49"/>
      <c r="D74" s="49"/>
      <c r="E74" s="49"/>
      <c r="F74" s="49"/>
      <c r="G74" s="49"/>
      <c r="H74" s="49"/>
      <c r="I74" s="49"/>
      <c r="J74" s="49"/>
      <c r="K74" s="49"/>
    </row>
  </sheetData>
  <mergeCells count="21">
    <mergeCell ref="D57:F57"/>
    <mergeCell ref="G57:I57"/>
    <mergeCell ref="J57:K57"/>
    <mergeCell ref="D31:F31"/>
    <mergeCell ref="G31:I31"/>
    <mergeCell ref="J31:K31"/>
    <mergeCell ref="D44:F44"/>
    <mergeCell ref="G44:I44"/>
    <mergeCell ref="J44:K44"/>
    <mergeCell ref="D5:F5"/>
    <mergeCell ref="G5:I5"/>
    <mergeCell ref="J5:K5"/>
    <mergeCell ref="D18:F18"/>
    <mergeCell ref="G18:I18"/>
    <mergeCell ref="J18:K18"/>
    <mergeCell ref="B74:K74"/>
    <mergeCell ref="B69:K69"/>
    <mergeCell ref="B70:K70"/>
    <mergeCell ref="B71:K71"/>
    <mergeCell ref="B73:K73"/>
    <mergeCell ref="B72:K7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80"/>
  <sheetViews>
    <sheetView workbookViewId="0"/>
  </sheetViews>
  <sheetFormatPr defaultRowHeight="15" x14ac:dyDescent="0.25"/>
  <cols>
    <col min="1" max="1" width="6.7109375" customWidth="1"/>
    <col min="2" max="2" width="24.42578125" customWidth="1"/>
    <col min="3" max="3" width="31" customWidth="1"/>
  </cols>
  <sheetData>
    <row r="2" spans="1:3" x14ac:dyDescent="0.25">
      <c r="A2" s="17" t="s">
        <v>34</v>
      </c>
    </row>
    <row r="3" spans="1:3" x14ac:dyDescent="0.25">
      <c r="A3" s="17"/>
    </row>
    <row r="4" spans="1:3" ht="15.75" thickBot="1" x14ac:dyDescent="0.3">
      <c r="A4" s="16" t="s">
        <v>35</v>
      </c>
    </row>
    <row r="5" spans="1:3" x14ac:dyDescent="0.25">
      <c r="A5" s="1"/>
      <c r="B5" s="19" t="s">
        <v>0</v>
      </c>
      <c r="C5" s="15" t="s">
        <v>25</v>
      </c>
    </row>
    <row r="6" spans="1:3" ht="15.75" thickBot="1" x14ac:dyDescent="0.3">
      <c r="A6" s="18"/>
      <c r="B6" s="2"/>
      <c r="C6" s="20" t="s">
        <v>26</v>
      </c>
    </row>
    <row r="7" spans="1:3" x14ac:dyDescent="0.25">
      <c r="A7" s="18"/>
      <c r="B7" s="11" t="s">
        <v>7</v>
      </c>
      <c r="C7" s="9"/>
    </row>
    <row r="8" spans="1:3" x14ac:dyDescent="0.25">
      <c r="A8" s="1"/>
      <c r="B8" s="11" t="s">
        <v>10</v>
      </c>
      <c r="C8" s="9"/>
    </row>
    <row r="9" spans="1:3" x14ac:dyDescent="0.25">
      <c r="A9" s="1"/>
      <c r="B9" s="11" t="s">
        <v>8</v>
      </c>
      <c r="C9" s="9"/>
    </row>
    <row r="10" spans="1:3" x14ac:dyDescent="0.25">
      <c r="A10" s="1"/>
      <c r="B10" s="11" t="s">
        <v>9</v>
      </c>
      <c r="C10" s="9"/>
    </row>
    <row r="11" spans="1:3" x14ac:dyDescent="0.25">
      <c r="A11" s="1"/>
      <c r="B11" s="11" t="s">
        <v>11</v>
      </c>
      <c r="C11" s="9"/>
    </row>
    <row r="12" spans="1:3" x14ac:dyDescent="0.25">
      <c r="A12" s="1"/>
      <c r="B12" s="11" t="s">
        <v>12</v>
      </c>
      <c r="C12" s="9"/>
    </row>
    <row r="13" spans="1:3" x14ac:dyDescent="0.25">
      <c r="A13" s="1"/>
      <c r="B13" s="11" t="s">
        <v>13</v>
      </c>
      <c r="C13" s="9"/>
    </row>
    <row r="14" spans="1:3" ht="15.75" thickBot="1" x14ac:dyDescent="0.3">
      <c r="A14" s="1"/>
      <c r="B14" s="11" t="s">
        <v>14</v>
      </c>
      <c r="C14" s="9"/>
    </row>
    <row r="15" spans="1:3" ht="15.75" thickBot="1" x14ac:dyDescent="0.3">
      <c r="A15" s="1"/>
      <c r="B15" s="13" t="s">
        <v>40</v>
      </c>
      <c r="C15" s="14"/>
    </row>
    <row r="17" spans="1:3" ht="15.75" thickBot="1" x14ac:dyDescent="0.3">
      <c r="A17" s="16" t="s">
        <v>36</v>
      </c>
    </row>
    <row r="18" spans="1:3" x14ac:dyDescent="0.25">
      <c r="A18" s="1"/>
      <c r="B18" s="19" t="s">
        <v>0</v>
      </c>
      <c r="C18" s="15" t="s">
        <v>25</v>
      </c>
    </row>
    <row r="19" spans="1:3" ht="15.75" thickBot="1" x14ac:dyDescent="0.3">
      <c r="A19" s="18"/>
      <c r="B19" s="2"/>
      <c r="C19" s="20" t="s">
        <v>26</v>
      </c>
    </row>
    <row r="20" spans="1:3" x14ac:dyDescent="0.25">
      <c r="A20" s="18"/>
      <c r="B20" s="11" t="s">
        <v>7</v>
      </c>
      <c r="C20" s="9"/>
    </row>
    <row r="21" spans="1:3" x14ac:dyDescent="0.25">
      <c r="A21" s="1"/>
      <c r="B21" s="11" t="s">
        <v>10</v>
      </c>
      <c r="C21" s="9"/>
    </row>
    <row r="22" spans="1:3" x14ac:dyDescent="0.25">
      <c r="A22" s="1"/>
      <c r="B22" s="11" t="s">
        <v>8</v>
      </c>
      <c r="C22" s="9"/>
    </row>
    <row r="23" spans="1:3" x14ac:dyDescent="0.25">
      <c r="A23" s="1"/>
      <c r="B23" s="11" t="s">
        <v>9</v>
      </c>
      <c r="C23" s="9"/>
    </row>
    <row r="24" spans="1:3" x14ac:dyDescent="0.25">
      <c r="A24" s="1"/>
      <c r="B24" s="11" t="s">
        <v>11</v>
      </c>
      <c r="C24" s="9"/>
    </row>
    <row r="25" spans="1:3" x14ac:dyDescent="0.25">
      <c r="A25" s="1"/>
      <c r="B25" s="11" t="s">
        <v>12</v>
      </c>
      <c r="C25" s="9"/>
    </row>
    <row r="26" spans="1:3" x14ac:dyDescent="0.25">
      <c r="A26" s="1"/>
      <c r="B26" s="11" t="s">
        <v>13</v>
      </c>
      <c r="C26" s="9"/>
    </row>
    <row r="27" spans="1:3" ht="15.75" thickBot="1" x14ac:dyDescent="0.3">
      <c r="A27" s="1"/>
      <c r="B27" s="11" t="s">
        <v>14</v>
      </c>
      <c r="C27" s="9"/>
    </row>
    <row r="28" spans="1:3" ht="15.75" thickBot="1" x14ac:dyDescent="0.3">
      <c r="A28" s="1"/>
      <c r="B28" s="13" t="s">
        <v>40</v>
      </c>
      <c r="C28" s="14"/>
    </row>
    <row r="30" spans="1:3" ht="15.75" thickBot="1" x14ac:dyDescent="0.3">
      <c r="A30" s="16" t="s">
        <v>37</v>
      </c>
    </row>
    <row r="31" spans="1:3" x14ac:dyDescent="0.25">
      <c r="A31" s="1"/>
      <c r="B31" s="19" t="s">
        <v>0</v>
      </c>
      <c r="C31" s="15" t="s">
        <v>25</v>
      </c>
    </row>
    <row r="32" spans="1:3" ht="15.75" thickBot="1" x14ac:dyDescent="0.3">
      <c r="A32" s="18"/>
      <c r="B32" s="2"/>
      <c r="C32" s="20" t="s">
        <v>26</v>
      </c>
    </row>
    <row r="33" spans="1:3" x14ac:dyDescent="0.25">
      <c r="A33" s="18"/>
      <c r="B33" s="11" t="s">
        <v>7</v>
      </c>
      <c r="C33" s="9"/>
    </row>
    <row r="34" spans="1:3" x14ac:dyDescent="0.25">
      <c r="A34" s="1"/>
      <c r="B34" s="11" t="s">
        <v>10</v>
      </c>
      <c r="C34" s="9"/>
    </row>
    <row r="35" spans="1:3" x14ac:dyDescent="0.25">
      <c r="A35" s="1"/>
      <c r="B35" s="11" t="s">
        <v>8</v>
      </c>
      <c r="C35" s="9"/>
    </row>
    <row r="36" spans="1:3" x14ac:dyDescent="0.25">
      <c r="A36" s="1"/>
      <c r="B36" s="11" t="s">
        <v>9</v>
      </c>
      <c r="C36" s="9"/>
    </row>
    <row r="37" spans="1:3" x14ac:dyDescent="0.25">
      <c r="A37" s="1"/>
      <c r="B37" s="11" t="s">
        <v>11</v>
      </c>
      <c r="C37" s="9"/>
    </row>
    <row r="38" spans="1:3" x14ac:dyDescent="0.25">
      <c r="A38" s="1"/>
      <c r="B38" s="11" t="s">
        <v>12</v>
      </c>
      <c r="C38" s="9"/>
    </row>
    <row r="39" spans="1:3" x14ac:dyDescent="0.25">
      <c r="A39" s="1"/>
      <c r="B39" s="11" t="s">
        <v>13</v>
      </c>
      <c r="C39" s="9"/>
    </row>
    <row r="40" spans="1:3" ht="15.75" thickBot="1" x14ac:dyDescent="0.3">
      <c r="A40" s="1"/>
      <c r="B40" s="11" t="s">
        <v>14</v>
      </c>
      <c r="C40" s="9"/>
    </row>
    <row r="41" spans="1:3" ht="15.75" thickBot="1" x14ac:dyDescent="0.3">
      <c r="A41" s="1"/>
      <c r="B41" s="13" t="s">
        <v>40</v>
      </c>
      <c r="C41" s="14"/>
    </row>
    <row r="43" spans="1:3" ht="15.75" thickBot="1" x14ac:dyDescent="0.3">
      <c r="A43" s="16" t="s">
        <v>38</v>
      </c>
    </row>
    <row r="44" spans="1:3" x14ac:dyDescent="0.25">
      <c r="A44" s="1"/>
      <c r="B44" s="19" t="s">
        <v>0</v>
      </c>
      <c r="C44" s="15" t="s">
        <v>25</v>
      </c>
    </row>
    <row r="45" spans="1:3" ht="15.75" thickBot="1" x14ac:dyDescent="0.3">
      <c r="A45" s="18"/>
      <c r="B45" s="2"/>
      <c r="C45" s="20" t="s">
        <v>26</v>
      </c>
    </row>
    <row r="46" spans="1:3" x14ac:dyDescent="0.25">
      <c r="A46" s="18"/>
      <c r="B46" s="11" t="s">
        <v>7</v>
      </c>
      <c r="C46" s="9"/>
    </row>
    <row r="47" spans="1:3" x14ac:dyDescent="0.25">
      <c r="A47" s="1"/>
      <c r="B47" s="11" t="s">
        <v>10</v>
      </c>
      <c r="C47" s="9"/>
    </row>
    <row r="48" spans="1:3" x14ac:dyDescent="0.25">
      <c r="A48" s="1"/>
      <c r="B48" s="11" t="s">
        <v>8</v>
      </c>
      <c r="C48" s="9"/>
    </row>
    <row r="49" spans="1:3" x14ac:dyDescent="0.25">
      <c r="A49" s="1"/>
      <c r="B49" s="11" t="s">
        <v>9</v>
      </c>
      <c r="C49" s="9"/>
    </row>
    <row r="50" spans="1:3" x14ac:dyDescent="0.25">
      <c r="A50" s="1"/>
      <c r="B50" s="11" t="s">
        <v>11</v>
      </c>
      <c r="C50" s="9"/>
    </row>
    <row r="51" spans="1:3" x14ac:dyDescent="0.25">
      <c r="A51" s="1"/>
      <c r="B51" s="11" t="s">
        <v>12</v>
      </c>
      <c r="C51" s="9"/>
    </row>
    <row r="52" spans="1:3" x14ac:dyDescent="0.25">
      <c r="A52" s="1"/>
      <c r="B52" s="11" t="s">
        <v>13</v>
      </c>
      <c r="C52" s="9"/>
    </row>
    <row r="53" spans="1:3" ht="15.75" thickBot="1" x14ac:dyDescent="0.3">
      <c r="A53" s="1"/>
      <c r="B53" s="11" t="s">
        <v>14</v>
      </c>
      <c r="C53" s="9"/>
    </row>
    <row r="54" spans="1:3" ht="15.75" thickBot="1" x14ac:dyDescent="0.3">
      <c r="A54" s="1"/>
      <c r="B54" s="13" t="s">
        <v>40</v>
      </c>
      <c r="C54" s="14"/>
    </row>
    <row r="56" spans="1:3" ht="15.75" thickBot="1" x14ac:dyDescent="0.3">
      <c r="A56" s="16" t="s">
        <v>39</v>
      </c>
    </row>
    <row r="57" spans="1:3" x14ac:dyDescent="0.25">
      <c r="A57" s="1"/>
      <c r="B57" s="19" t="s">
        <v>0</v>
      </c>
      <c r="C57" s="15" t="s">
        <v>25</v>
      </c>
    </row>
    <row r="58" spans="1:3" ht="15.75" thickBot="1" x14ac:dyDescent="0.3">
      <c r="A58" s="18"/>
      <c r="B58" s="2"/>
      <c r="C58" s="20" t="s">
        <v>26</v>
      </c>
    </row>
    <row r="59" spans="1:3" x14ac:dyDescent="0.25">
      <c r="A59" s="18"/>
      <c r="B59" s="11" t="s">
        <v>7</v>
      </c>
      <c r="C59" s="9"/>
    </row>
    <row r="60" spans="1:3" x14ac:dyDescent="0.25">
      <c r="A60" s="1"/>
      <c r="B60" s="11" t="s">
        <v>10</v>
      </c>
      <c r="C60" s="9"/>
    </row>
    <row r="61" spans="1:3" x14ac:dyDescent="0.25">
      <c r="A61" s="1"/>
      <c r="B61" s="11" t="s">
        <v>8</v>
      </c>
      <c r="C61" s="9"/>
    </row>
    <row r="62" spans="1:3" x14ac:dyDescent="0.25">
      <c r="A62" s="1"/>
      <c r="B62" s="11" t="s">
        <v>9</v>
      </c>
      <c r="C62" s="9"/>
    </row>
    <row r="63" spans="1:3" x14ac:dyDescent="0.25">
      <c r="A63" s="1"/>
      <c r="B63" s="11" t="s">
        <v>11</v>
      </c>
      <c r="C63" s="9"/>
    </row>
    <row r="64" spans="1:3" x14ac:dyDescent="0.25">
      <c r="A64" s="1"/>
      <c r="B64" s="11" t="s">
        <v>12</v>
      </c>
      <c r="C64" s="9"/>
    </row>
    <row r="65" spans="1:3" x14ac:dyDescent="0.25">
      <c r="A65" s="1"/>
      <c r="B65" s="11" t="s">
        <v>13</v>
      </c>
      <c r="C65" s="9"/>
    </row>
    <row r="66" spans="1:3" ht="15.75" thickBot="1" x14ac:dyDescent="0.3">
      <c r="A66" s="1"/>
      <c r="B66" s="11" t="s">
        <v>14</v>
      </c>
      <c r="C66" s="9"/>
    </row>
    <row r="67" spans="1:3" ht="15.75" thickBot="1" x14ac:dyDescent="0.3">
      <c r="A67" s="1"/>
      <c r="B67" s="13" t="s">
        <v>40</v>
      </c>
      <c r="C67" s="14"/>
    </row>
    <row r="69" spans="1:3" ht="15.75" thickBot="1" x14ac:dyDescent="0.3">
      <c r="A69" s="16" t="s">
        <v>41</v>
      </c>
    </row>
    <row r="70" spans="1:3" x14ac:dyDescent="0.25">
      <c r="A70" s="1"/>
      <c r="B70" s="19" t="s">
        <v>0</v>
      </c>
      <c r="C70" s="15" t="s">
        <v>25</v>
      </c>
    </row>
    <row r="71" spans="1:3" ht="15.75" thickBot="1" x14ac:dyDescent="0.3">
      <c r="A71" s="18"/>
      <c r="B71" s="2"/>
      <c r="C71" s="20" t="s">
        <v>26</v>
      </c>
    </row>
    <row r="72" spans="1:3" x14ac:dyDescent="0.25">
      <c r="A72" s="18"/>
      <c r="B72" s="11" t="s">
        <v>7</v>
      </c>
      <c r="C72" s="9"/>
    </row>
    <row r="73" spans="1:3" x14ac:dyDescent="0.25">
      <c r="A73" s="1"/>
      <c r="B73" s="11" t="s">
        <v>10</v>
      </c>
      <c r="C73" s="9"/>
    </row>
    <row r="74" spans="1:3" x14ac:dyDescent="0.25">
      <c r="A74" s="1"/>
      <c r="B74" s="11" t="s">
        <v>8</v>
      </c>
      <c r="C74" s="9"/>
    </row>
    <row r="75" spans="1:3" x14ac:dyDescent="0.25">
      <c r="A75" s="1"/>
      <c r="B75" s="11" t="s">
        <v>9</v>
      </c>
      <c r="C75" s="9"/>
    </row>
    <row r="76" spans="1:3" x14ac:dyDescent="0.25">
      <c r="A76" s="1"/>
      <c r="B76" s="11" t="s">
        <v>11</v>
      </c>
      <c r="C76" s="9"/>
    </row>
    <row r="77" spans="1:3" x14ac:dyDescent="0.25">
      <c r="A77" s="1"/>
      <c r="B77" s="11" t="s">
        <v>12</v>
      </c>
      <c r="C77" s="9"/>
    </row>
    <row r="78" spans="1:3" x14ac:dyDescent="0.25">
      <c r="A78" s="1"/>
      <c r="B78" s="11" t="s">
        <v>13</v>
      </c>
      <c r="C78" s="9"/>
    </row>
    <row r="79" spans="1:3" ht="15.75" thickBot="1" x14ac:dyDescent="0.3">
      <c r="A79" s="1"/>
      <c r="B79" s="11" t="s">
        <v>14</v>
      </c>
      <c r="C79" s="9"/>
    </row>
    <row r="80" spans="1:3" ht="15.75" thickBot="1" x14ac:dyDescent="0.3">
      <c r="A80" s="1"/>
      <c r="B80" s="13" t="s">
        <v>40</v>
      </c>
      <c r="C80" s="14"/>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4"/>
  <sheetViews>
    <sheetView workbookViewId="0"/>
  </sheetViews>
  <sheetFormatPr defaultRowHeight="15" x14ac:dyDescent="0.25"/>
  <cols>
    <col min="3" max="3" width="17.5703125" customWidth="1"/>
    <col min="4" max="4" width="18.42578125" customWidth="1"/>
    <col min="5" max="5" width="27.28515625" customWidth="1"/>
    <col min="6" max="6" width="14.85546875" customWidth="1"/>
    <col min="7" max="7" width="18.5703125" customWidth="1"/>
    <col min="8" max="8" width="24.42578125" customWidth="1"/>
    <col min="9" max="9" width="16.28515625" customWidth="1"/>
    <col min="10" max="10" width="15.28515625" customWidth="1"/>
  </cols>
  <sheetData>
    <row r="2" spans="1:10" x14ac:dyDescent="0.25">
      <c r="A2" s="17" t="s">
        <v>27</v>
      </c>
    </row>
    <row r="3" spans="1:10" ht="15.75" thickBot="1" x14ac:dyDescent="0.3"/>
    <row r="4" spans="1:10" ht="15.75" thickBot="1" x14ac:dyDescent="0.3">
      <c r="B4" s="13"/>
      <c r="C4" s="57" t="s">
        <v>28</v>
      </c>
      <c r="D4" s="57"/>
      <c r="E4" s="57"/>
      <c r="F4" s="59"/>
      <c r="G4" s="59"/>
      <c r="H4" s="59"/>
      <c r="I4" s="59"/>
      <c r="J4" s="60"/>
    </row>
    <row r="5" spans="1:10" x14ac:dyDescent="0.25">
      <c r="B5" s="19" t="s">
        <v>20</v>
      </c>
      <c r="C5" s="54" t="s">
        <v>31</v>
      </c>
      <c r="D5" s="55"/>
      <c r="E5" s="56"/>
      <c r="F5" s="55" t="s">
        <v>33</v>
      </c>
      <c r="G5" s="55"/>
      <c r="H5" s="56"/>
      <c r="I5" s="15" t="s">
        <v>29</v>
      </c>
      <c r="J5" s="21" t="s">
        <v>30</v>
      </c>
    </row>
    <row r="6" spans="1:10" ht="15.75" thickBot="1" x14ac:dyDescent="0.3">
      <c r="B6" s="22"/>
      <c r="C6" s="25" t="s">
        <v>2</v>
      </c>
      <c r="D6" s="3" t="s">
        <v>3</v>
      </c>
      <c r="E6" s="24" t="s">
        <v>32</v>
      </c>
      <c r="F6" s="4" t="s">
        <v>2</v>
      </c>
      <c r="G6" s="6" t="s">
        <v>3</v>
      </c>
      <c r="H6" s="7" t="s">
        <v>32</v>
      </c>
      <c r="I6" s="8"/>
      <c r="J6" s="12"/>
    </row>
    <row r="7" spans="1:10" x14ac:dyDescent="0.25">
      <c r="B7" s="23">
        <v>2016</v>
      </c>
      <c r="C7" s="37">
        <v>13109.0499885725</v>
      </c>
      <c r="D7" s="38">
        <v>77180.669317274602</v>
      </c>
      <c r="E7" s="39">
        <v>28847.139635633499</v>
      </c>
      <c r="F7" s="38">
        <v>18781.833799239001</v>
      </c>
      <c r="G7" s="40">
        <v>72728.756256697001</v>
      </c>
      <c r="H7" s="41">
        <v>39777.501391243597</v>
      </c>
      <c r="I7" s="42">
        <v>72059.771344780005</v>
      </c>
      <c r="J7" s="41">
        <v>1140672.10615604</v>
      </c>
    </row>
    <row r="8" spans="1:10" x14ac:dyDescent="0.25">
      <c r="B8" s="23">
        <v>2017</v>
      </c>
      <c r="C8" s="37">
        <v>15441.2649401689</v>
      </c>
      <c r="D8" s="38">
        <v>91877.567900657406</v>
      </c>
      <c r="E8" s="39">
        <v>29778.1517933305</v>
      </c>
      <c r="F8" s="38">
        <v>37662.976819749798</v>
      </c>
      <c r="G8" s="40">
        <v>84205.370787446707</v>
      </c>
      <c r="H8" s="41">
        <v>53934.4852198382</v>
      </c>
      <c r="I8" s="42">
        <v>73283.817909069301</v>
      </c>
      <c r="J8" s="41">
        <v>1484527.703433</v>
      </c>
    </row>
    <row r="9" spans="1:10" x14ac:dyDescent="0.25">
      <c r="B9" s="23">
        <v>2018</v>
      </c>
      <c r="C9" s="37">
        <v>13695.5957648482</v>
      </c>
      <c r="D9" s="38">
        <v>93792.861779722807</v>
      </c>
      <c r="E9" s="39">
        <v>32365.898383676998</v>
      </c>
      <c r="F9" s="38">
        <v>20816.115029700399</v>
      </c>
      <c r="G9" s="40">
        <v>152496.834847575</v>
      </c>
      <c r="H9" s="41">
        <v>58467.560717988403</v>
      </c>
      <c r="I9" s="42">
        <v>89437.263932202797</v>
      </c>
      <c r="J9" s="41">
        <v>1435472.59124495</v>
      </c>
    </row>
    <row r="10" spans="1:10" x14ac:dyDescent="0.25">
      <c r="B10" s="23">
        <v>2019</v>
      </c>
      <c r="C10" s="37">
        <v>23282.228931481601</v>
      </c>
      <c r="D10" s="38">
        <v>84855.1574106427</v>
      </c>
      <c r="E10" s="39">
        <v>17172.241423440599</v>
      </c>
      <c r="F10" s="38">
        <v>24228.4023865036</v>
      </c>
      <c r="G10" s="40">
        <v>125937.27152007099</v>
      </c>
      <c r="H10" s="41">
        <v>24593.331318961398</v>
      </c>
      <c r="I10" s="42">
        <v>86495.199271594494</v>
      </c>
      <c r="J10" s="41">
        <v>2120862.6628502398</v>
      </c>
    </row>
    <row r="11" spans="1:10" ht="15.75" thickBot="1" x14ac:dyDescent="0.3">
      <c r="B11" s="22">
        <v>2020</v>
      </c>
      <c r="C11" s="43">
        <v>15913.8256971389</v>
      </c>
      <c r="D11" s="44">
        <v>25995.0908215905</v>
      </c>
      <c r="E11" s="45">
        <v>17335.375779291298</v>
      </c>
      <c r="F11" s="44">
        <v>20961.215940215501</v>
      </c>
      <c r="G11" s="46">
        <v>21213.978543370398</v>
      </c>
      <c r="H11" s="47">
        <v>32354.357324607801</v>
      </c>
      <c r="I11" s="48">
        <v>121901.16274669601</v>
      </c>
      <c r="J11" s="47">
        <v>602839.12415822595</v>
      </c>
    </row>
    <row r="13" spans="1:10" ht="30" customHeight="1" x14ac:dyDescent="0.25">
      <c r="A13" s="36" t="s">
        <v>44</v>
      </c>
      <c r="B13" s="50" t="s">
        <v>49</v>
      </c>
      <c r="C13" s="50"/>
      <c r="D13" s="50"/>
      <c r="E13" s="50"/>
      <c r="F13" s="50"/>
      <c r="G13" s="50"/>
      <c r="H13" s="50"/>
      <c r="I13" s="50"/>
      <c r="J13" s="50"/>
    </row>
    <row r="14" spans="1:10" ht="44.25" customHeight="1" x14ac:dyDescent="0.25">
      <c r="B14" s="50" t="s">
        <v>51</v>
      </c>
      <c r="C14" s="50"/>
      <c r="D14" s="50"/>
      <c r="E14" s="50"/>
      <c r="F14" s="50"/>
      <c r="G14" s="50"/>
      <c r="H14" s="50"/>
      <c r="I14" s="50"/>
      <c r="J14" s="50"/>
    </row>
  </sheetData>
  <mergeCells count="5">
    <mergeCell ref="C4:J4"/>
    <mergeCell ref="C5:E5"/>
    <mergeCell ref="F5:H5"/>
    <mergeCell ref="B13:J13"/>
    <mergeCell ref="B14:J1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829B8E-87CF-48B1-976D-F5069CF2141D}"/>
</file>

<file path=customXml/itemProps2.xml><?xml version="1.0" encoding="utf-8"?>
<ds:datastoreItem xmlns:ds="http://schemas.openxmlformats.org/officeDocument/2006/customXml" ds:itemID="{1CC5E70F-16FB-41A9-9B49-08E51FD916CA}"/>
</file>

<file path=customXml/itemProps3.xml><?xml version="1.0" encoding="utf-8"?>
<ds:datastoreItem xmlns:ds="http://schemas.openxmlformats.org/officeDocument/2006/customXml" ds:itemID="{A166232E-8EDD-4702-99C9-93398612D6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počet IŘ v jednotlivých letech</vt:lpstr>
      <vt:lpstr>počet insolvenčních správců</vt:lpstr>
      <vt:lpstr>průměrná odměna ins. správce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2024-09-11T07:37:52Z</dcterms:created>
  <dcterms:modified xsi:type="dcterms:W3CDTF">2024-09-11T07:38:03Z</dcterms:modified>
</cp:coreProperties>
</file>